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PC\Desktop\Документы\Дела\Паркинг\ОСС МОЕ! 2026\Паркоматы\"/>
    </mc:Choice>
  </mc:AlternateContent>
  <xr:revisionPtr revIDLastSave="0" documentId="13_ncr:1_{A8445170-894F-46A4-96AF-9BA10CC5D04C}" xr6:coauthVersionLast="47" xr6:coauthVersionMax="47" xr10:uidLastSave="{00000000-0000-0000-0000-000000000000}"/>
  <bookViews>
    <workbookView xWindow="345" yWindow="345" windowWidth="20460" windowHeight="10890" activeTab="1" xr2:uid="{4C3D5A8D-6B8D-4D4C-A541-A6411DEFD351}"/>
  </bookViews>
  <sheets>
    <sheet name="Титул" sheetId="3" r:id="rId1"/>
    <sheet name="ТЗ" sheetId="2" r:id="rId2"/>
    <sheet name="Сравнение" sheetId="1" r:id="rId3"/>
    <sheet name="Смета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2" i="4"/>
  <c r="D3" i="4"/>
  <c r="D4" i="4"/>
  <c r="D5" i="4"/>
  <c r="D6" i="4"/>
  <c r="D7" i="4"/>
  <c r="D8" i="4"/>
  <c r="D9" i="4"/>
  <c r="D10" i="4"/>
  <c r="D12" i="4" l="1"/>
</calcChain>
</file>

<file path=xl/sharedStrings.xml><?xml version="1.0" encoding="utf-8"?>
<sst xmlns="http://schemas.openxmlformats.org/spreadsheetml/2006/main" count="56" uniqueCount="47">
  <si>
    <t>Шлагбаум</t>
  </si>
  <si>
    <t>Терминал диспетчера</t>
  </si>
  <si>
    <t>ООО «РПС»</t>
  </si>
  <si>
    <t>ООО «АП-ПРО»</t>
  </si>
  <si>
    <t>Плюсы</t>
  </si>
  <si>
    <t>Минусы</t>
  </si>
  <si>
    <t>Модель/примечание</t>
  </si>
  <si>
    <t>Алгоритм проезда для клиентов коммерции</t>
  </si>
  <si>
    <t>Камера на въезде распознает номер автомобиля, система привязывает номера авто к выданному билету</t>
  </si>
  <si>
    <t xml:space="preserve">При въезде </t>
  </si>
  <si>
    <t>При выезде</t>
  </si>
  <si>
    <t>Посетитель получает билет или временную карту (нажимает на кнопку)</t>
  </si>
  <si>
    <t>Алгоритм проезда для собственников и арендаторов машино-мест</t>
  </si>
  <si>
    <t>Камера распознает номер автомобиля посетителя и при подъезде заранее открывает шлагбаум. Обеспечивая выезд без задержки.</t>
  </si>
  <si>
    <t>Если камера не считала номер автомобиля, посетитель прикладывает билет к сканеру (или возвращает временную карту). Шлагбаум открывается.</t>
  </si>
  <si>
    <t>Если камера  не считала номер автомобиля, собственник м/м прикладывает карту доступа или использует пульт. Шлагбаум открывается.</t>
  </si>
  <si>
    <t>Камера распознает номер автомобиля собственник м/м и открывает шлагбаум. Обеспечивая выезд без задержки.</t>
  </si>
  <si>
    <t>Камера распознает номер автомобиля собственника м/м и открывает шлагбаум. Обеспечивая въезд без задержки.</t>
  </si>
  <si>
    <t>ПАРКОНИКА (ООО "РиТон")</t>
  </si>
  <si>
    <t>Итого оборудование и аксессуары</t>
  </si>
  <si>
    <t>Цена (руб.)</t>
  </si>
  <si>
    <t>Возможность гибкой настройки правил оплаты, в т.ч.:</t>
  </si>
  <si>
    <t>Контроль допустимого количества посетителей (при фиксировании въезда посетителей более определенного кол-ва, въезд блокируется)</t>
  </si>
  <si>
    <t>Возможность регистрации гостей</t>
  </si>
  <si>
    <t>Технические требования к пропускной системе Паркинга</t>
  </si>
  <si>
    <t>Дополнительные требования к функционалу</t>
  </si>
  <si>
    <t>Предполагаемый алгоритм въезда/выезда</t>
  </si>
  <si>
    <t>Контроль допустимого времени нахождения на территории (При не выезде а/м после валидации пропуска сотрудником мойки в течение 15 минут, нахождение на территории платное, выезд заблокирован)</t>
  </si>
  <si>
    <t>Возможность подключения к имеющейся системе контроля доступа</t>
  </si>
  <si>
    <t>Схема проезда и возможного размещения оборудования</t>
  </si>
  <si>
    <t>Если камера не считала номер автомобиля, собственник м/м прикладывает карту доступа/нажимает кнопку пульта. Шлагбаум открывается.</t>
  </si>
  <si>
    <t>НАИМЕНОВАНИЕ</t>
  </si>
  <si>
    <t>КОЛ-ВО</t>
  </si>
  <si>
    <t>ЦЕНА/ЕД. РУБ</t>
  </si>
  <si>
    <t>СУММА, РУБ.</t>
  </si>
  <si>
    <t>Стойка въездная</t>
  </si>
  <si>
    <t xml:space="preserve">Фотоэлементы (передатчик + приемник) </t>
  </si>
  <si>
    <t xml:space="preserve">Дополнительное освещение для системы фотофиксации </t>
  </si>
  <si>
    <t>Металлическая, бетонируемая защита стоек и подиума шлагбаума</t>
  </si>
  <si>
    <t>Столб для крепления ИК-датчиков</t>
  </si>
  <si>
    <t>Камера для распознования номеров + ПО</t>
  </si>
  <si>
    <t>Итого:</t>
  </si>
  <si>
    <t>Выездная стойка</t>
  </si>
  <si>
    <t>Серверное ПО для управления стойками въезда/выезда</t>
  </si>
  <si>
    <t>Администратор автосервиса, используя Web-интерфейс, акцептирует билет. Акцептация возможна по номеру билета, либо по номеру автомобиля.</t>
  </si>
  <si>
    <t>ParkingBOOK (ООО “СФЕРА АЙТИ”)</t>
  </si>
  <si>
    <t>Контроль за парковкой в режиме онлайн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</si>
</sst>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7.5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wrapText="1"/>
    </xf>
    <xf numFmtId="0" fontId="1" fillId="0" borderId="0" xfId="0" applyFont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indent="2"/>
    </xf>
    <xf numFmtId="0" fontId="5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Border="1"/>
    <xf numFmtId="3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  <xf numFmtId="3" fontId="1" fillId="0" borderId="13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12</xdr:col>
      <xdr:colOff>466725</xdr:colOff>
      <xdr:row>30</xdr:row>
      <xdr:rowOff>114300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3AD6574-235D-4AA4-A68C-1CC71F854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72400" cy="5829300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1</xdr:row>
      <xdr:rowOff>155073</xdr:rowOff>
    </xdr:from>
    <xdr:ext cx="7591425" cy="1266501"/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AFAB8835-A2BF-4FF4-836D-08F6D86C4010}"/>
            </a:ext>
          </a:extLst>
        </xdr:cNvPr>
        <xdr:cNvSpPr/>
      </xdr:nvSpPr>
      <xdr:spPr>
        <a:xfrm>
          <a:off x="104775" y="345573"/>
          <a:ext cx="7591425" cy="1266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ru-RU" sz="25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Сравнение коммерческих предложений на поставку оборудования</a:t>
          </a:r>
          <a:r>
            <a:rPr lang="ru-RU" sz="25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для </a:t>
          </a:r>
          <a:r>
            <a:rPr lang="ru-RU" sz="25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Системы контроля</a:t>
          </a:r>
          <a:r>
            <a:rPr lang="ru-RU" sz="25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доступа</a:t>
          </a:r>
          <a:br>
            <a:rPr lang="ru-RU" sz="25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</a:br>
          <a:r>
            <a:rPr lang="ru-RU" sz="25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на территорию паркинга</a:t>
          </a:r>
          <a:endParaRPr lang="ru-RU" sz="25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38100</xdr:rowOff>
    </xdr:from>
    <xdr:to>
      <xdr:col>11</xdr:col>
      <xdr:colOff>352425</xdr:colOff>
      <xdr:row>33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180BE5-2874-4B2D-B334-D7B6CBB7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0"/>
          <a:ext cx="7019925" cy="572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mo.sh/I/NL7ZZ3/PQSEC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AA53-9351-4D42-9988-7B1FE5EE0A87}">
  <dimension ref="A1"/>
  <sheetViews>
    <sheetView workbookViewId="0">
      <selection activeCell="T23" sqref="T23"/>
    </sheetView>
  </sheetViews>
  <sheetFormatPr defaultRowHeight="15" x14ac:dyDescent="0.25"/>
  <sheetData/>
  <printOptions horizontalCentered="1" verticalCentered="1"/>
  <pageMargins left="3.937007874015748E-2" right="3.937007874015748E-2" top="0.15748031496062992" bottom="0.15748031496062992" header="0" footer="0"/>
  <pageSetup paperSize="9" scale="11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0704-1193-46C3-B853-E75351470353}">
  <sheetPr>
    <pageSetUpPr fitToPage="1"/>
  </sheetPr>
  <dimension ref="A1:P60"/>
  <sheetViews>
    <sheetView tabSelected="1" topLeftCell="A31" workbookViewId="0">
      <selection activeCell="I61" sqref="I61"/>
    </sheetView>
  </sheetViews>
  <sheetFormatPr defaultRowHeight="15" x14ac:dyDescent="0.25"/>
  <sheetData>
    <row r="1" spans="1:11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x14ac:dyDescent="0.25">
      <c r="A3" t="s">
        <v>29</v>
      </c>
    </row>
    <row r="35" spans="1:12" ht="18.75" x14ac:dyDescent="0.3">
      <c r="A35" s="24" t="s">
        <v>26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15.75" x14ac:dyDescent="0.25">
      <c r="A36" s="13" t="s">
        <v>7</v>
      </c>
    </row>
    <row r="37" spans="1:12" x14ac:dyDescent="0.25">
      <c r="A37" s="12" t="s">
        <v>9</v>
      </c>
    </row>
    <row r="38" spans="1:12" x14ac:dyDescent="0.25">
      <c r="A38" s="11">
        <v>1</v>
      </c>
      <c r="B38" s="25" t="s">
        <v>11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25">
      <c r="A39" s="11">
        <v>2</v>
      </c>
      <c r="B39" s="25" t="s">
        <v>8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32.25" customHeight="1" x14ac:dyDescent="0.25">
      <c r="A40" s="11">
        <v>3</v>
      </c>
      <c r="B40" s="25" t="s">
        <v>44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3" t="s">
        <v>10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t="30.75" customHeight="1" x14ac:dyDescent="0.25">
      <c r="A42" s="11">
        <v>5</v>
      </c>
      <c r="B42" s="25" t="s">
        <v>13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ht="27.75" customHeight="1" x14ac:dyDescent="0.25">
      <c r="A43" s="11">
        <v>6</v>
      </c>
      <c r="B43" s="25" t="s">
        <v>14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5" spans="1:12" ht="15.75" x14ac:dyDescent="0.25">
      <c r="A45" s="13" t="s">
        <v>12</v>
      </c>
      <c r="B45" s="10"/>
      <c r="C45" s="10"/>
      <c r="D45" s="10"/>
      <c r="E45" s="10"/>
      <c r="F45" s="10"/>
      <c r="G45" s="10"/>
    </row>
    <row r="46" spans="1:12" x14ac:dyDescent="0.25">
      <c r="A46" s="12" t="s">
        <v>9</v>
      </c>
    </row>
    <row r="47" spans="1:12" ht="30" customHeight="1" x14ac:dyDescent="0.25">
      <c r="A47" s="11">
        <v>1</v>
      </c>
      <c r="B47" s="25" t="s">
        <v>17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ht="33" customHeight="1" x14ac:dyDescent="0.25">
      <c r="A48" s="11">
        <v>2</v>
      </c>
      <c r="B48" s="25" t="s">
        <v>30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6" x14ac:dyDescent="0.25">
      <c r="A49" s="12" t="s">
        <v>10</v>
      </c>
    </row>
    <row r="50" spans="1:16" ht="27.75" customHeight="1" x14ac:dyDescent="0.25">
      <c r="A50" s="11">
        <v>1</v>
      </c>
      <c r="B50" s="25" t="s">
        <v>16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6" ht="29.25" customHeight="1" x14ac:dyDescent="0.25">
      <c r="A51" s="11">
        <v>2</v>
      </c>
      <c r="B51" s="25" t="s">
        <v>15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3" spans="1:16" ht="18.75" x14ac:dyDescent="0.3">
      <c r="A53" s="27" t="s">
        <v>25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25">
      <c r="A54" s="22" t="s">
        <v>21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6" ht="33.75" customHeight="1" x14ac:dyDescent="0.25">
      <c r="A55" s="11">
        <v>1</v>
      </c>
      <c r="B55" s="25" t="s">
        <v>22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6" ht="27.75" customHeight="1" x14ac:dyDescent="0.25">
      <c r="A56" s="11">
        <v>2</v>
      </c>
      <c r="B56" s="25" t="s">
        <v>27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6" ht="30" customHeight="1" x14ac:dyDescent="0.25">
      <c r="A57" s="11">
        <v>3</v>
      </c>
      <c r="B57" s="25" t="s">
        <v>27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6" x14ac:dyDescent="0.25">
      <c r="A58" s="11">
        <v>4</v>
      </c>
      <c r="B58" s="25" t="s">
        <v>23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6" x14ac:dyDescent="0.25">
      <c r="A59" s="11">
        <v>5</v>
      </c>
      <c r="B59" s="25" t="s">
        <v>46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6" x14ac:dyDescent="0.25">
      <c r="A60" s="22" t="s">
        <v>28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</sheetData>
  <mergeCells count="20">
    <mergeCell ref="A1:K1"/>
    <mergeCell ref="A53:P53"/>
    <mergeCell ref="B38:L38"/>
    <mergeCell ref="B39:L39"/>
    <mergeCell ref="B40:L40"/>
    <mergeCell ref="B42:L42"/>
    <mergeCell ref="B43:L43"/>
    <mergeCell ref="B47:L47"/>
    <mergeCell ref="B48:L48"/>
    <mergeCell ref="A60:L60"/>
    <mergeCell ref="A41:L41"/>
    <mergeCell ref="A35:L35"/>
    <mergeCell ref="B50:L50"/>
    <mergeCell ref="B51:L51"/>
    <mergeCell ref="B55:L55"/>
    <mergeCell ref="B56:L56"/>
    <mergeCell ref="B57:L57"/>
    <mergeCell ref="B58:L58"/>
    <mergeCell ref="A54:L54"/>
    <mergeCell ref="B59:L59"/>
  </mergeCells>
  <pageMargins left="0.25" right="0.25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620F-21CD-4BDD-B97C-10AA728B7F48}">
  <sheetPr>
    <pageSetUpPr fitToPage="1"/>
  </sheetPr>
  <dimension ref="A1:I5"/>
  <sheetViews>
    <sheetView workbookViewId="0">
      <selection activeCell="F6" sqref="F6"/>
    </sheetView>
  </sheetViews>
  <sheetFormatPr defaultRowHeight="15" x14ac:dyDescent="0.25"/>
  <cols>
    <col min="1" max="1" width="22.85546875" customWidth="1"/>
    <col min="2" max="2" width="20.85546875" bestFit="1" customWidth="1"/>
    <col min="3" max="3" width="8.85546875" bestFit="1" customWidth="1"/>
    <col min="4" max="4" width="21.7109375" bestFit="1" customWidth="1"/>
    <col min="5" max="5" width="8.42578125" customWidth="1"/>
    <col min="6" max="6" width="21.7109375" bestFit="1" customWidth="1"/>
    <col min="7" max="7" width="8.85546875" bestFit="1" customWidth="1"/>
    <col min="8" max="8" width="21.7109375" bestFit="1" customWidth="1"/>
  </cols>
  <sheetData>
    <row r="1" spans="1:9" x14ac:dyDescent="0.25">
      <c r="A1" s="2"/>
      <c r="B1" s="36" t="s">
        <v>2</v>
      </c>
      <c r="C1" s="37"/>
      <c r="D1" s="38" t="s">
        <v>3</v>
      </c>
      <c r="E1" s="39"/>
      <c r="F1" s="34" t="s">
        <v>18</v>
      </c>
      <c r="G1" s="35"/>
      <c r="H1" s="34" t="s">
        <v>45</v>
      </c>
      <c r="I1" s="35"/>
    </row>
    <row r="2" spans="1:9" ht="30" x14ac:dyDescent="0.25">
      <c r="A2" s="3"/>
      <c r="B2" s="6" t="s">
        <v>6</v>
      </c>
      <c r="C2" s="8" t="s">
        <v>20</v>
      </c>
      <c r="D2" s="7" t="s">
        <v>6</v>
      </c>
      <c r="E2" s="1" t="s">
        <v>20</v>
      </c>
      <c r="F2" s="7" t="s">
        <v>6</v>
      </c>
      <c r="G2" s="1" t="s">
        <v>20</v>
      </c>
      <c r="H2" s="7" t="s">
        <v>6</v>
      </c>
      <c r="I2" s="1" t="s">
        <v>20</v>
      </c>
    </row>
    <row r="3" spans="1:9" ht="30" x14ac:dyDescent="0.25">
      <c r="A3" s="4" t="s">
        <v>19</v>
      </c>
      <c r="B3" s="32">
        <v>990000</v>
      </c>
      <c r="C3" s="33"/>
      <c r="D3" s="32">
        <v>1310000</v>
      </c>
      <c r="E3" s="33"/>
      <c r="F3" s="32">
        <v>1270000</v>
      </c>
      <c r="G3" s="33"/>
      <c r="H3" s="32">
        <v>1593000</v>
      </c>
      <c r="I3" s="33"/>
    </row>
    <row r="4" spans="1:9" hidden="1" x14ac:dyDescent="0.25">
      <c r="A4" s="4" t="s">
        <v>4</v>
      </c>
      <c r="B4" s="28"/>
      <c r="C4" s="29"/>
      <c r="D4" s="28"/>
      <c r="E4" s="29"/>
      <c r="F4" s="28"/>
      <c r="G4" s="29"/>
    </row>
    <row r="5" spans="1:9" ht="15.75" hidden="1" thickBot="1" x14ac:dyDescent="0.3">
      <c r="A5" s="5" t="s">
        <v>5</v>
      </c>
      <c r="B5" s="30"/>
      <c r="C5" s="31"/>
      <c r="D5" s="30"/>
      <c r="E5" s="31"/>
      <c r="F5" s="30"/>
      <c r="G5" s="31"/>
    </row>
  </sheetData>
  <mergeCells count="14">
    <mergeCell ref="H3:I3"/>
    <mergeCell ref="H1:I1"/>
    <mergeCell ref="B1:C1"/>
    <mergeCell ref="D1:E1"/>
    <mergeCell ref="F1:G1"/>
    <mergeCell ref="B3:C3"/>
    <mergeCell ref="D3:E3"/>
    <mergeCell ref="F3:G3"/>
    <mergeCell ref="F4:G4"/>
    <mergeCell ref="F5:G5"/>
    <mergeCell ref="D4:E4"/>
    <mergeCell ref="D5:E5"/>
    <mergeCell ref="B4:C4"/>
    <mergeCell ref="B5:C5"/>
  </mergeCells>
  <hyperlinks>
    <hyperlink ref="B1" r:id="rId1" display="https://amo.sh/I/NL7ZZ3/PQSECH" xr:uid="{3FDC5A26-4BD8-49F4-957D-A135CE961249}"/>
  </hyperlinks>
  <printOptions horizontalCentered="1" verticalCentered="1"/>
  <pageMargins left="0.25" right="0.25" top="0.75" bottom="0.75" header="0.3" footer="0.3"/>
  <pageSetup paperSize="9" scale="7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89543-CAFB-4DE5-845E-C439B471BE2F}">
  <dimension ref="A1:D12"/>
  <sheetViews>
    <sheetView workbookViewId="0">
      <selection activeCell="C6" sqref="C6"/>
    </sheetView>
  </sheetViews>
  <sheetFormatPr defaultRowHeight="15" x14ac:dyDescent="0.25"/>
  <cols>
    <col min="1" max="1" width="64" bestFit="1" customWidth="1"/>
    <col min="2" max="4" width="29" customWidth="1"/>
  </cols>
  <sheetData>
    <row r="1" spans="1:4" x14ac:dyDescent="0.25">
      <c r="A1" s="16" t="s">
        <v>31</v>
      </c>
      <c r="B1" s="16" t="s">
        <v>32</v>
      </c>
      <c r="C1" s="16" t="s">
        <v>33</v>
      </c>
      <c r="D1" s="17" t="s">
        <v>34</v>
      </c>
    </row>
    <row r="2" spans="1:4" x14ac:dyDescent="0.25">
      <c r="A2" s="18" t="s">
        <v>35</v>
      </c>
      <c r="B2" s="20">
        <v>1</v>
      </c>
      <c r="C2" s="9">
        <v>250000</v>
      </c>
      <c r="D2" s="19">
        <f>C2*B2</f>
        <v>250000</v>
      </c>
    </row>
    <row r="3" spans="1:4" x14ac:dyDescent="0.25">
      <c r="A3" s="18" t="s">
        <v>42</v>
      </c>
      <c r="B3" s="20">
        <v>1</v>
      </c>
      <c r="C3" s="9">
        <v>280000</v>
      </c>
      <c r="D3" s="19">
        <f t="shared" ref="D3:D11" si="0">C3*B3</f>
        <v>280000</v>
      </c>
    </row>
    <row r="4" spans="1:4" x14ac:dyDescent="0.25">
      <c r="A4" s="18" t="s">
        <v>43</v>
      </c>
      <c r="B4" s="20">
        <v>1</v>
      </c>
      <c r="C4" s="9">
        <v>110000</v>
      </c>
      <c r="D4" s="19">
        <f t="shared" si="0"/>
        <v>110000</v>
      </c>
    </row>
    <row r="5" spans="1:4" x14ac:dyDescent="0.25">
      <c r="A5" s="21" t="s">
        <v>1</v>
      </c>
      <c r="B5" s="20">
        <v>1</v>
      </c>
      <c r="C5" s="9">
        <v>40000</v>
      </c>
      <c r="D5" s="19">
        <f t="shared" si="0"/>
        <v>40000</v>
      </c>
    </row>
    <row r="6" spans="1:4" x14ac:dyDescent="0.25">
      <c r="A6" s="21" t="s">
        <v>0</v>
      </c>
      <c r="B6" s="20">
        <v>1</v>
      </c>
      <c r="C6" s="9">
        <v>90000</v>
      </c>
      <c r="D6" s="19">
        <f t="shared" si="0"/>
        <v>90000</v>
      </c>
    </row>
    <row r="7" spans="1:4" x14ac:dyDescent="0.25">
      <c r="A7" s="18" t="s">
        <v>36</v>
      </c>
      <c r="B7" s="20">
        <v>1</v>
      </c>
      <c r="C7" s="19">
        <v>6000</v>
      </c>
      <c r="D7" s="19">
        <f t="shared" si="0"/>
        <v>6000</v>
      </c>
    </row>
    <row r="8" spans="1:4" x14ac:dyDescent="0.25">
      <c r="A8" s="18" t="s">
        <v>39</v>
      </c>
      <c r="B8" s="20">
        <v>2</v>
      </c>
      <c r="C8" s="19">
        <v>6000</v>
      </c>
      <c r="D8" s="19">
        <f t="shared" si="0"/>
        <v>12000</v>
      </c>
    </row>
    <row r="9" spans="1:4" x14ac:dyDescent="0.25">
      <c r="A9" s="18" t="s">
        <v>37</v>
      </c>
      <c r="B9" s="20">
        <v>1</v>
      </c>
      <c r="C9" s="19">
        <v>16000</v>
      </c>
      <c r="D9" s="19">
        <f t="shared" si="0"/>
        <v>16000</v>
      </c>
    </row>
    <row r="10" spans="1:4" x14ac:dyDescent="0.25">
      <c r="A10" s="18" t="s">
        <v>38</v>
      </c>
      <c r="B10" s="20">
        <v>1</v>
      </c>
      <c r="C10" s="19">
        <v>26000</v>
      </c>
      <c r="D10" s="19">
        <f t="shared" si="0"/>
        <v>26000</v>
      </c>
    </row>
    <row r="11" spans="1:4" x14ac:dyDescent="0.25">
      <c r="A11" s="18" t="s">
        <v>40</v>
      </c>
      <c r="B11" s="20">
        <v>2</v>
      </c>
      <c r="C11" s="19">
        <v>80000</v>
      </c>
      <c r="D11" s="19">
        <f t="shared" si="0"/>
        <v>160000</v>
      </c>
    </row>
    <row r="12" spans="1:4" x14ac:dyDescent="0.25">
      <c r="C12" s="14" t="s">
        <v>41</v>
      </c>
      <c r="D12" s="15">
        <f>SUM(D2:D11)</f>
        <v>990000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</vt:lpstr>
      <vt:lpstr>ТЗ</vt:lpstr>
      <vt:lpstr>Сравнение</vt:lpstr>
      <vt:lpstr>Смета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Никишкин А.Г.</cp:lastModifiedBy>
  <cp:lastPrinted>2023-03-27T23:01:52Z</cp:lastPrinted>
  <dcterms:created xsi:type="dcterms:W3CDTF">2023-03-26T21:39:54Z</dcterms:created>
  <dcterms:modified xsi:type="dcterms:W3CDTF">2026-02-05T14:35:56Z</dcterms:modified>
</cp:coreProperties>
</file>